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J10" i="1" l="1"/>
  <c r="I8" i="1" l="1"/>
  <c r="F9" i="1" l="1"/>
  <c r="F10" i="1"/>
  <c r="F11" i="1"/>
  <c r="G16" i="1" l="1"/>
  <c r="E16" i="1"/>
  <c r="D16" i="1"/>
  <c r="I10" i="1" l="1"/>
  <c r="I12" i="1"/>
  <c r="I13" i="1"/>
  <c r="F8" i="1" l="1"/>
  <c r="H16" i="1"/>
  <c r="I16" i="1" l="1"/>
  <c r="F12" i="1"/>
  <c r="F16" i="1" l="1"/>
</calcChain>
</file>

<file path=xl/sharedStrings.xml><?xml version="1.0" encoding="utf-8"?>
<sst xmlns="http://schemas.openxmlformats.org/spreadsheetml/2006/main" count="46" uniqueCount="43">
  <si>
    <t>Наименование целевой статьи</t>
  </si>
  <si>
    <t>Код целевой статьи</t>
  </si>
  <si>
    <t>тыс.руб.</t>
  </si>
  <si>
    <t>№ п/п</t>
  </si>
  <si>
    <t>2.</t>
  </si>
  <si>
    <t>3Б 0 00 00000</t>
  </si>
  <si>
    <t>21 0 00 00000</t>
  </si>
  <si>
    <t>22 0 00 00000</t>
  </si>
  <si>
    <t>23 0 00 00000</t>
  </si>
  <si>
    <t>4.</t>
  </si>
  <si>
    <t>25 0 00 00000</t>
  </si>
  <si>
    <t>1.</t>
  </si>
  <si>
    <t>24 0 00 00000</t>
  </si>
  <si>
    <t>3.</t>
  </si>
  <si>
    <t>5.</t>
  </si>
  <si>
    <t>6.</t>
  </si>
  <si>
    <t>7.</t>
  </si>
  <si>
    <t>4Б 0 00 00000</t>
  </si>
  <si>
    <t>Итого :</t>
  </si>
  <si>
    <t>Бюджетные назначения</t>
  </si>
  <si>
    <t xml:space="preserve">Исполнение </t>
  </si>
  <si>
    <t xml:space="preserve">% исполнения </t>
  </si>
  <si>
    <t xml:space="preserve">Бюджетные назначения </t>
  </si>
  <si>
    <t>Исполнение</t>
  </si>
  <si>
    <t>Приложение № 4</t>
  </si>
  <si>
    <t>С.В. Чалбушева</t>
  </si>
  <si>
    <t xml:space="preserve">Председатель </t>
  </si>
  <si>
    <t>Марксовского муниципального района</t>
  </si>
  <si>
    <t xml:space="preserve">комитета финансов администрации </t>
  </si>
  <si>
    <t>Муниципальная программа "Развитие местного самоуправления в Зоркинском муниципальном образовании"</t>
  </si>
  <si>
    <t>Муниципальная программа "Обеспечение первичных мер пожарной безопасности Зоркинского муниципального образования"</t>
  </si>
  <si>
    <t>Муниципальная программа "Ремонт автомобильных дорог местного значения населенных пунктов поселения в границах Зоркинского муниципального образования"</t>
  </si>
  <si>
    <t>Муниципальная программа "Территориальное развитие (градостроительство и землеустройство) Зоркинского муниципального образования Марксовского муниципального района"</t>
  </si>
  <si>
    <t>Муниципальная программа "Капитальный ремонт и ремонт многоквартирных жилых домов и муниципального имущества в  Зоркинском муниципальном образовании"</t>
  </si>
  <si>
    <t>Муниципальная программа "По обеспечению питьевой водой населения Зоркинского муниципального образования"</t>
  </si>
  <si>
    <t>Муниципальная программа "Благоустройство территории Зоркинского муниципального образования Марксовского муниципального района Саратовской области"</t>
  </si>
  <si>
    <t>52 0 00 00000</t>
  </si>
  <si>
    <t>Муниципальная программа "Социальная поддержка отдельных категорий граждан Зоркинского муниципального образования"</t>
  </si>
  <si>
    <t>Темп роста,в % (2023г/2022г)</t>
  </si>
  <si>
    <t>Сведения об исполнении  бюджета Зоркинского МО в разрезе муниципальных программ за 1 полугодие  2022-2023 годы</t>
  </si>
  <si>
    <t>на 1 июля 2022 года</t>
  </si>
  <si>
    <t>на 1 июля 2023 года</t>
  </si>
  <si>
    <t>свыше 200%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</si>
</sst>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center"/>
    </xf>
    <xf numFmtId="166" fontId="3" fillId="2" borderId="6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0" fontId="7" fillId="0" borderId="6" xfId="0" applyFont="1" applyBorder="1"/>
    <xf numFmtId="0" fontId="7" fillId="0" borderId="6" xfId="0" applyFont="1" applyBorder="1" applyAlignment="1"/>
    <xf numFmtId="166" fontId="7" fillId="0" borderId="6" xfId="0" applyNumberFormat="1" applyFont="1" applyBorder="1" applyAlignment="1">
      <alignment horizontal="center"/>
    </xf>
    <xf numFmtId="166" fontId="10" fillId="2" borderId="6" xfId="1" applyNumberFormat="1" applyFont="1" applyFill="1" applyBorder="1" applyAlignment="1" applyProtection="1">
      <alignment horizontal="center" vertical="center" wrapText="1"/>
    </xf>
    <xf numFmtId="165" fontId="10" fillId="2" borderId="6" xfId="1" applyNumberFormat="1" applyFont="1" applyFill="1" applyBorder="1" applyAlignment="1" applyProtection="1">
      <alignment horizontal="center" vertical="center" wrapText="1"/>
    </xf>
    <xf numFmtId="166" fontId="10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Normal="100" workbookViewId="0">
      <selection activeCell="K14" sqref="K14"/>
    </sheetView>
  </sheetViews>
  <sheetFormatPr defaultRowHeight="15" x14ac:dyDescent="0.25"/>
  <cols>
    <col min="1" max="1" width="3.85546875" customWidth="1"/>
    <col min="2" max="2" width="41.7109375" customWidth="1"/>
    <col min="3" max="3" width="13.5703125" customWidth="1"/>
    <col min="4" max="4" width="13.28515625" customWidth="1"/>
    <col min="5" max="5" width="13.5703125" customWidth="1"/>
    <col min="6" max="6" width="13.140625" customWidth="1"/>
    <col min="7" max="7" width="13.42578125" customWidth="1"/>
    <col min="8" max="9" width="13.5703125" customWidth="1"/>
    <col min="10" max="10" width="14.42578125" customWidth="1"/>
    <col min="11" max="14" width="15.140625" customWidth="1"/>
  </cols>
  <sheetData>
    <row r="1" spans="1:14" ht="15.75" x14ac:dyDescent="0.25">
      <c r="I1" s="30" t="s">
        <v>24</v>
      </c>
      <c r="J1" s="30"/>
    </row>
    <row r="2" spans="1:14" x14ac:dyDescent="0.25">
      <c r="I2" s="17"/>
      <c r="J2" s="17"/>
    </row>
    <row r="3" spans="1:14" ht="45.75" customHeight="1" x14ac:dyDescent="0.25">
      <c r="B3" s="33" t="s">
        <v>39</v>
      </c>
      <c r="C3" s="33"/>
      <c r="D3" s="33"/>
      <c r="E3" s="33"/>
      <c r="F3" s="33"/>
      <c r="G3" s="33"/>
      <c r="H3" s="33"/>
      <c r="I3" s="33"/>
      <c r="J3" s="33"/>
    </row>
    <row r="4" spans="1:14" ht="15.75" x14ac:dyDescent="0.25">
      <c r="B4" s="9"/>
      <c r="C4" s="9"/>
      <c r="D4" s="9"/>
      <c r="E4" s="9"/>
      <c r="F4" s="9"/>
      <c r="G4" s="9"/>
      <c r="H4" s="9"/>
      <c r="I4" s="9"/>
      <c r="J4" s="11" t="s">
        <v>2</v>
      </c>
    </row>
    <row r="5" spans="1:14" ht="15" customHeight="1" x14ac:dyDescent="0.25">
      <c r="A5" s="31" t="s">
        <v>3</v>
      </c>
      <c r="B5" s="34" t="s">
        <v>0</v>
      </c>
      <c r="C5" s="38" t="s">
        <v>1</v>
      </c>
      <c r="D5" s="40" t="s">
        <v>40</v>
      </c>
      <c r="E5" s="41"/>
      <c r="F5" s="42"/>
      <c r="G5" s="43" t="s">
        <v>41</v>
      </c>
      <c r="H5" s="44"/>
      <c r="I5" s="45"/>
      <c r="J5" s="36" t="s">
        <v>38</v>
      </c>
      <c r="K5" s="1"/>
      <c r="L5" s="1"/>
      <c r="M5" s="1"/>
      <c r="N5" s="1"/>
    </row>
    <row r="6" spans="1:14" ht="54.95" customHeight="1" x14ac:dyDescent="0.25">
      <c r="A6" s="32"/>
      <c r="B6" s="35"/>
      <c r="C6" s="39"/>
      <c r="D6" s="18" t="s">
        <v>19</v>
      </c>
      <c r="E6" s="18" t="s">
        <v>20</v>
      </c>
      <c r="F6" s="19" t="s">
        <v>21</v>
      </c>
      <c r="G6" s="20" t="s">
        <v>22</v>
      </c>
      <c r="H6" s="20" t="s">
        <v>23</v>
      </c>
      <c r="I6" s="21" t="s">
        <v>21</v>
      </c>
      <c r="J6" s="37"/>
      <c r="K6" s="1"/>
      <c r="L6" s="1"/>
      <c r="M6" s="1"/>
      <c r="N6" s="1"/>
    </row>
    <row r="7" spans="1:14" x14ac:dyDescent="0.25">
      <c r="A7" s="14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39" customHeight="1" x14ac:dyDescent="0.25">
      <c r="A8" s="13" t="s">
        <v>11</v>
      </c>
      <c r="B8" s="8" t="s">
        <v>29</v>
      </c>
      <c r="C8" s="7" t="s">
        <v>5</v>
      </c>
      <c r="D8" s="10">
        <v>420.1</v>
      </c>
      <c r="E8" s="10">
        <v>85.4</v>
      </c>
      <c r="F8" s="26">
        <f>E8/D8*100</f>
        <v>20.328493215900973</v>
      </c>
      <c r="G8" s="10">
        <v>1304.4000000000001</v>
      </c>
      <c r="H8" s="10">
        <v>920.8</v>
      </c>
      <c r="I8" s="26">
        <f>H8/G8*100</f>
        <v>70.591842992946937</v>
      </c>
      <c r="J8" s="27" t="s">
        <v>42</v>
      </c>
      <c r="K8" s="3"/>
      <c r="L8" s="3"/>
      <c r="M8" s="3"/>
      <c r="N8" s="3"/>
    </row>
    <row r="9" spans="1:14" ht="39.75" customHeight="1" x14ac:dyDescent="0.25">
      <c r="A9" s="15" t="s">
        <v>4</v>
      </c>
      <c r="B9" s="8" t="s">
        <v>30</v>
      </c>
      <c r="C9" s="7" t="s">
        <v>6</v>
      </c>
      <c r="D9" s="10">
        <v>10</v>
      </c>
      <c r="E9" s="10"/>
      <c r="F9" s="26">
        <f>E9/D9*100</f>
        <v>0</v>
      </c>
      <c r="G9" s="10">
        <v>10</v>
      </c>
      <c r="H9" s="10">
        <v>3</v>
      </c>
      <c r="I9" s="26"/>
      <c r="J9" s="27"/>
      <c r="K9" s="3"/>
      <c r="L9" s="3"/>
      <c r="M9" s="3"/>
      <c r="N9" s="3"/>
    </row>
    <row r="10" spans="1:14" ht="62.25" customHeight="1" x14ac:dyDescent="0.25">
      <c r="A10" s="13" t="s">
        <v>13</v>
      </c>
      <c r="B10" s="8" t="s">
        <v>31</v>
      </c>
      <c r="C10" s="7" t="s">
        <v>7</v>
      </c>
      <c r="D10" s="10">
        <v>20439</v>
      </c>
      <c r="E10" s="10">
        <v>1538</v>
      </c>
      <c r="F10" s="26">
        <f>E10/D10*100</f>
        <v>7.5248299818973532</v>
      </c>
      <c r="G10" s="10">
        <v>25885.4</v>
      </c>
      <c r="H10" s="10">
        <v>2760.1</v>
      </c>
      <c r="I10" s="26">
        <f>H10/G10*100</f>
        <v>10.662767428743615</v>
      </c>
      <c r="J10" s="27">
        <f t="shared" ref="J9:J16" si="0">(H10/E10)*100</f>
        <v>179.46033810143044</v>
      </c>
      <c r="K10" s="3"/>
      <c r="L10" s="3"/>
      <c r="M10" s="3"/>
      <c r="N10" s="3"/>
    </row>
    <row r="11" spans="1:14" ht="57.75" customHeight="1" x14ac:dyDescent="0.25">
      <c r="A11" s="15" t="s">
        <v>9</v>
      </c>
      <c r="B11" s="8" t="s">
        <v>32</v>
      </c>
      <c r="C11" s="7" t="s">
        <v>10</v>
      </c>
      <c r="D11" s="10">
        <v>100</v>
      </c>
      <c r="E11" s="10"/>
      <c r="F11" s="26">
        <f>E11/D11*100</f>
        <v>0</v>
      </c>
      <c r="G11" s="10">
        <v>670</v>
      </c>
      <c r="H11" s="10">
        <v>126</v>
      </c>
      <c r="I11" s="26"/>
      <c r="J11" s="27"/>
      <c r="K11" s="3"/>
      <c r="L11" s="3"/>
      <c r="M11" s="3"/>
      <c r="N11" s="3"/>
    </row>
    <row r="12" spans="1:14" ht="59.25" customHeight="1" x14ac:dyDescent="0.25">
      <c r="A12" s="13" t="s">
        <v>14</v>
      </c>
      <c r="B12" s="8" t="s">
        <v>33</v>
      </c>
      <c r="C12" s="7" t="s">
        <v>12</v>
      </c>
      <c r="D12" s="10">
        <v>25.1</v>
      </c>
      <c r="E12" s="10">
        <v>4.3</v>
      </c>
      <c r="F12" s="26">
        <f>E12/D12*100</f>
        <v>17.131474103585656</v>
      </c>
      <c r="G12" s="10">
        <v>15</v>
      </c>
      <c r="H12" s="10">
        <v>11</v>
      </c>
      <c r="I12" s="26">
        <f t="shared" ref="I12:I13" si="1">H12/G12*100</f>
        <v>73.333333333333329</v>
      </c>
      <c r="J12" s="27" t="s">
        <v>42</v>
      </c>
      <c r="K12" s="3"/>
      <c r="L12" s="3"/>
      <c r="M12" s="3"/>
      <c r="N12" s="3"/>
    </row>
    <row r="13" spans="1:14" ht="39.75" customHeight="1" x14ac:dyDescent="0.25">
      <c r="A13" s="13" t="s">
        <v>15</v>
      </c>
      <c r="B13" s="16" t="s">
        <v>34</v>
      </c>
      <c r="C13" s="7" t="s">
        <v>8</v>
      </c>
      <c r="D13" s="10">
        <v>2446.1</v>
      </c>
      <c r="E13" s="10"/>
      <c r="F13" s="26"/>
      <c r="G13" s="10">
        <v>82.1</v>
      </c>
      <c r="H13" s="10">
        <v>33</v>
      </c>
      <c r="I13" s="26">
        <f t="shared" si="1"/>
        <v>40.194884287454322</v>
      </c>
      <c r="J13" s="27"/>
      <c r="K13" s="3"/>
      <c r="L13" s="3"/>
      <c r="M13" s="3"/>
      <c r="N13" s="3"/>
    </row>
    <row r="14" spans="1:14" ht="54.75" customHeight="1" x14ac:dyDescent="0.25">
      <c r="A14" s="13" t="s">
        <v>16</v>
      </c>
      <c r="B14" s="16" t="s">
        <v>35</v>
      </c>
      <c r="C14" s="7" t="s">
        <v>17</v>
      </c>
      <c r="D14" s="10">
        <v>30</v>
      </c>
      <c r="E14" s="10"/>
      <c r="F14" s="26"/>
      <c r="G14" s="10">
        <v>0</v>
      </c>
      <c r="H14" s="10">
        <v>0</v>
      </c>
      <c r="I14" s="26"/>
      <c r="J14" s="27"/>
      <c r="K14" s="3"/>
      <c r="L14" s="3"/>
      <c r="M14" s="3"/>
      <c r="N14" s="3"/>
    </row>
    <row r="15" spans="1:14" ht="41.25" customHeight="1" x14ac:dyDescent="0.25">
      <c r="A15" s="13">
        <v>8</v>
      </c>
      <c r="B15" s="16" t="s">
        <v>37</v>
      </c>
      <c r="C15" s="7" t="s">
        <v>36</v>
      </c>
      <c r="D15" s="10">
        <v>10</v>
      </c>
      <c r="E15" s="10"/>
      <c r="F15" s="26"/>
      <c r="G15" s="10">
        <v>4</v>
      </c>
      <c r="H15" s="10">
        <v>0</v>
      </c>
      <c r="I15" s="26"/>
      <c r="J15" s="27"/>
      <c r="K15" s="3"/>
      <c r="L15" s="3"/>
      <c r="M15" s="3"/>
      <c r="N15" s="3"/>
    </row>
    <row r="16" spans="1:14" ht="27" customHeight="1" x14ac:dyDescent="0.25">
      <c r="A16" s="12"/>
      <c r="B16" s="23" t="s">
        <v>18</v>
      </c>
      <c r="C16" s="24"/>
      <c r="D16" s="25">
        <f>D8+D9+D10+D11+D12+D14+D13+D15</f>
        <v>23480.299999999996</v>
      </c>
      <c r="E16" s="25">
        <f>E8+E9+E10+E11+E12+E14+E13+E15</f>
        <v>1627.7</v>
      </c>
      <c r="F16" s="28">
        <f>E16/D16*100</f>
        <v>6.9321942223906863</v>
      </c>
      <c r="G16" s="25">
        <f>G8+G9+G10+G11+G12+G13+G14+G15</f>
        <v>27970.9</v>
      </c>
      <c r="H16" s="25">
        <f>H8+H9+H10+H11+H12+H13+H14+H15</f>
        <v>3853.8999999999996</v>
      </c>
      <c r="I16" s="28">
        <f t="shared" ref="I16" si="2">H16/G16*100</f>
        <v>13.778248107854948</v>
      </c>
      <c r="J16" s="27" t="s">
        <v>42</v>
      </c>
    </row>
    <row r="19" spans="1:10" ht="15.75" x14ac:dyDescent="0.25">
      <c r="A19" s="29" t="s">
        <v>26</v>
      </c>
      <c r="B19" s="29"/>
      <c r="C19" s="22"/>
      <c r="D19" s="22"/>
      <c r="E19" s="22"/>
      <c r="F19" s="22"/>
      <c r="G19" s="22"/>
      <c r="H19" s="22"/>
      <c r="I19" s="22"/>
      <c r="J19" s="22"/>
    </row>
    <row r="20" spans="1:10" ht="15.75" x14ac:dyDescent="0.25">
      <c r="A20" s="29" t="s">
        <v>28</v>
      </c>
      <c r="B20" s="29"/>
      <c r="C20" s="29"/>
      <c r="D20" s="22"/>
      <c r="E20" s="22"/>
      <c r="F20" s="22"/>
      <c r="G20" s="22"/>
      <c r="H20" s="22"/>
    </row>
    <row r="21" spans="1:10" ht="15.75" x14ac:dyDescent="0.25">
      <c r="A21" s="29" t="s">
        <v>27</v>
      </c>
      <c r="B21" s="29"/>
      <c r="C21" s="22"/>
      <c r="D21" s="22"/>
      <c r="E21" s="22"/>
      <c r="F21" s="22"/>
      <c r="G21" s="22"/>
      <c r="H21" s="22"/>
      <c r="I21" s="30" t="s">
        <v>25</v>
      </c>
      <c r="J21" s="30"/>
    </row>
  </sheetData>
  <mergeCells count="12">
    <mergeCell ref="A21:B21"/>
    <mergeCell ref="I1:J1"/>
    <mergeCell ref="A19:B19"/>
    <mergeCell ref="A20:C20"/>
    <mergeCell ref="I21:J21"/>
    <mergeCell ref="A5:A6"/>
    <mergeCell ref="B3:J3"/>
    <mergeCell ref="B5:B6"/>
    <mergeCell ref="J5:J6"/>
    <mergeCell ref="C5:C6"/>
    <mergeCell ref="D5:F5"/>
    <mergeCell ref="G5:I5"/>
  </mergeCells>
  <pageMargins left="0.70866141732283472" right="0.31496062992125984" top="0.78740157480314965" bottom="0" header="0.31496062992125984" footer="0.31496062992125984"/>
  <pageSetup paperSize="9" scale="59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2023-07-13T13:14:44Z</dcterms:modified>
</cp:coreProperties>
</file>